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lquemard\OneDrive - RFINANCE\DOC_LAUREN\Projets Connecteurs\SAGE\Ligne 100\États SBR - Ligne 100 - 2023\États Comptabilité 100\"/>
    </mc:Choice>
  </mc:AlternateContent>
  <xr:revisionPtr revIDLastSave="0" documentId="13_ncr:1_{0EA589AE-0D01-4A1F-A060-AF429134F8CB}" xr6:coauthVersionLast="47" xr6:coauthVersionMax="47" xr10:uidLastSave="{00000000-0000-0000-0000-000000000000}"/>
  <bookViews>
    <workbookView xWindow="28680" yWindow="-120" windowWidth="29040" windowHeight="15840" xr2:uid="{BB2047DB-D499-41CC-99AD-D90A8F38E29C}"/>
  </bookViews>
  <sheets>
    <sheet name="Prise en Main" sheetId="3" r:id="rId1"/>
    <sheet name="Répartition Charges Graph" sheetId="2" r:id="rId2"/>
  </sheets>
  <externalReferences>
    <externalReference r:id="rId3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 localSheetId="0">#REF!</definedName>
    <definedName name="k">#REF!</definedName>
    <definedName name="Miniature" localSheetId="0">#REF!</definedName>
    <definedName name="Miniature">#REF!</definedName>
    <definedName name="_xlnm.Print_Area" localSheetId="1">'Répartition Charges Graph'!$D$1:$J$31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2" l="1"/>
  <c r="H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H17" authorId="0" shapeId="0" xr:uid="{C8AAE8C4-1D53-49D4-AE48-6D681A3276D7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<sst xmlns="http://schemas.openxmlformats.org/spreadsheetml/2006/main" count="21" uniqueCount="21">
  <si>
    <t>TOP</t>
  </si>
  <si>
    <t>5</t>
  </si>
  <si>
    <t>Compte Général - Code</t>
  </si>
  <si>
    <t>Solde Tenue de Compte</t>
  </si>
  <si>
    <t>Total</t>
  </si>
  <si>
    <t>606110</t>
  </si>
  <si>
    <t>601000</t>
  </si>
  <si>
    <t>607100</t>
  </si>
  <si>
    <t>RÉPARTITION DES COMPTES DE CHARGES</t>
  </si>
  <si>
    <t>SOCIÉTÉ</t>
  </si>
  <si>
    <t>PÉRIODE</t>
  </si>
  <si>
    <t>CRITÈRES DE FILTRE</t>
  </si>
  <si>
    <t>201206..201305</t>
  </si>
  <si>
    <t>601019</t>
  </si>
  <si>
    <t>612200</t>
  </si>
  <si>
    <t>*</t>
  </si>
  <si>
    <t>DÉCOUVREZ SAGE BI REPORTING</t>
  </si>
  <si>
    <t>CONNECTEZ VOUS À SAGE BI REPORTING</t>
  </si>
  <si>
    <t>CHANGEZ LES CRITÈRES DE SÉLECTION OU ACTUALISER LES DIFFÉRENTES FEUILLES</t>
  </si>
  <si>
    <t>ANALYSEZ LE RÉSULTAT</t>
  </si>
  <si>
    <r>
      <rPr>
        <b/>
        <sz val="18"/>
        <color theme="1"/>
        <rFont val="Sage Text"/>
      </rPr>
      <t>Sage BI Reporting</t>
    </r>
    <r>
      <rPr>
        <sz val="18"/>
        <color theme="1"/>
        <rFont val="Sage Text"/>
      </rPr>
      <t xml:space="preserve"> s’adapte à toutes vos demandes pour vos tableaux de bord récurrents ou vos analyses ponctuelles.
Les analyses, effectuées instantanément peuvent ensuite être réactualisées, justifiées et présentées selon différentes vues et caractéristiques.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</si>
</sst>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 Light"/>
      <family val="2"/>
    </font>
    <font>
      <b/>
      <sz val="9"/>
      <color indexed="81"/>
      <name val="Tahoma"/>
      <family val="2"/>
    </font>
    <font>
      <sz val="36"/>
      <color theme="0"/>
      <name val="Calibri Light"/>
      <family val="2"/>
      <scheme val="major"/>
    </font>
    <font>
      <i/>
      <sz val="14"/>
      <color rgb="FFE51457"/>
      <name val="Segoe UI Light"/>
      <family val="2"/>
    </font>
    <font>
      <b/>
      <sz val="18"/>
      <color theme="1"/>
      <name val="Calibri Light"/>
      <family val="2"/>
      <scheme val="major"/>
    </font>
    <font>
      <b/>
      <sz val="16"/>
      <color theme="0"/>
      <name val="Segoe UI Semibold"/>
      <family val="2"/>
    </font>
    <font>
      <sz val="22"/>
      <color theme="0"/>
      <name val="Sage Headline Black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age UI Medium"/>
    </font>
    <font>
      <sz val="16"/>
      <color theme="1"/>
      <name val="Century Gothic"/>
      <family val="2"/>
    </font>
    <font>
      <sz val="18"/>
      <color theme="1"/>
      <name val="Sage Text"/>
    </font>
    <font>
      <b/>
      <sz val="18"/>
      <color theme="1"/>
      <name val="Sage Tex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49"/>
        <bgColor indexed="64"/>
      </patternFill>
    </fill>
    <fill>
      <patternFill patternType="solid">
        <fgColor rgb="FF1B98D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DC00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49" fontId="2" fillId="0" borderId="0" xfId="0" applyNumberFormat="1" applyFont="1"/>
    <xf numFmtId="4" fontId="2" fillId="0" borderId="0" xfId="0" applyNumberFormat="1" applyFont="1"/>
    <xf numFmtId="49" fontId="0" fillId="0" borderId="0" xfId="0" applyNumberFormat="1"/>
    <xf numFmtId="4" fontId="0" fillId="0" borderId="0" xfId="0" applyNumberFormat="1"/>
    <xf numFmtId="49" fontId="5" fillId="2" borderId="2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 indent="2"/>
    </xf>
    <xf numFmtId="0" fontId="9" fillId="5" borderId="0" xfId="0" applyFont="1" applyFill="1" applyAlignment="1">
      <alignment vertical="center"/>
    </xf>
    <xf numFmtId="0" fontId="10" fillId="5" borderId="0" xfId="0" applyFont="1" applyFill="1" applyAlignment="1">
      <alignment horizontal="center"/>
    </xf>
    <xf numFmtId="49" fontId="10" fillId="5" borderId="0" xfId="0" quotePrefix="1" applyNumberFormat="1" applyFont="1" applyFill="1" applyAlignment="1">
      <alignment horizontal="center"/>
    </xf>
    <xf numFmtId="49" fontId="10" fillId="5" borderId="0" xfId="0" applyNumberFormat="1" applyFont="1" applyFill="1"/>
    <xf numFmtId="0" fontId="0" fillId="5" borderId="0" xfId="0" applyFill="1"/>
    <xf numFmtId="49" fontId="10" fillId="5" borderId="0" xfId="0" applyNumberFormat="1" applyFont="1" applyFill="1" applyAlignment="1">
      <alignment horizontal="center"/>
    </xf>
    <xf numFmtId="0" fontId="11" fillId="0" borderId="0" xfId="0" applyFont="1" applyAlignment="1">
      <alignment horizontal="left" indent="2"/>
    </xf>
    <xf numFmtId="0" fontId="12" fillId="0" borderId="0" xfId="0" applyFont="1" applyAlignment="1">
      <alignment horizontal="left" indent="2"/>
    </xf>
    <xf numFmtId="0" fontId="13" fillId="6" borderId="3" xfId="0" applyFont="1" applyFill="1" applyBorder="1" applyAlignment="1">
      <alignment horizontal="center" vertical="center" wrapText="1"/>
    </xf>
    <xf numFmtId="0" fontId="0" fillId="6" borderId="3" xfId="0" applyFill="1" applyBorder="1"/>
    <xf numFmtId="0" fontId="13" fillId="6" borderId="0" xfId="0" applyFont="1" applyFill="1" applyAlignment="1">
      <alignment horizontal="center" vertical="center" wrapText="1"/>
    </xf>
    <xf numFmtId="0" fontId="0" fillId="6" borderId="0" xfId="0" applyFill="1"/>
  </cellXfs>
  <cellStyles count="3">
    <cellStyle name="Milliers" xfId="1" builtinId="3"/>
    <cellStyle name="Normal" xfId="0" builtinId="0"/>
    <cellStyle name="Normal 6" xfId="2" xr:uid="{3E98596D-50B5-4C8D-B070-C9689235B145}"/>
  </cellStyles>
  <dxfs count="3">
    <dxf>
      <numFmt numFmtId="4" formatCode="#,##0.00"/>
    </dxf>
    <dxf>
      <numFmt numFmtId="4" formatCode="#,##0.00"/>
    </dxf>
    <dxf>
      <numFmt numFmtId="30" formatCode="@"/>
    </dxf>
  </dxfs>
  <tableStyles count="0" defaultTableStyle="TableStyleMedium2" defaultPivotStyle="PivotStyleLight16"/>
  <colors>
    <mruColors>
      <color rgb="FF008200"/>
      <color rgb="FF003349"/>
      <color rgb="FF1B9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057135551800325E-2"/>
          <c:y val="0.12100354806863885"/>
          <c:w val="0.90048744276679593"/>
          <c:h val="0.800832059288060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'Répartition Charges Graph'!$I$18</c:f>
              <c:strCache>
                <c:ptCount val="1"/>
                <c:pt idx="0">
                  <c:v>Solde Tenue de Compte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1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'Répartition Charges Graph'!$H$19:$H$23</c:f>
              <c:strCache>
                <c:ptCount val="5"/>
                <c:pt idx="0">
                  <c:v>601019</c:v>
                </c:pt>
                <c:pt idx="1">
                  <c:v>606110</c:v>
                </c:pt>
                <c:pt idx="2">
                  <c:v>607100</c:v>
                </c:pt>
                <c:pt idx="3">
                  <c:v>612200</c:v>
                </c:pt>
                <c:pt idx="4">
                  <c:v>601000</c:v>
                </c:pt>
              </c:strCache>
            </c:strRef>
          </c:cat>
          <c:val>
            <c:numRef>
              <c:f>'Répartition Charges Graph'!$I$19:$I$23</c:f>
              <c:numCache>
                <c:formatCode>#,##0.00</c:formatCode>
                <c:ptCount val="5"/>
                <c:pt idx="0">
                  <c:v>-154747.6</c:v>
                </c:pt>
                <c:pt idx="1">
                  <c:v>-111567.91</c:v>
                </c:pt>
                <c:pt idx="2">
                  <c:v>-82999.820000000007</c:v>
                </c:pt>
                <c:pt idx="3">
                  <c:v>-69860</c:v>
                </c:pt>
                <c:pt idx="4">
                  <c:v>-44063.37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1-408B-BA73-BD8B3B743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8522159"/>
        <c:axId val="1395035903"/>
      </c:barChart>
      <c:catAx>
        <c:axId val="19285221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5035903"/>
        <c:crosses val="autoZero"/>
        <c:auto val="1"/>
        <c:lblAlgn val="ctr"/>
        <c:lblOffset val="100"/>
        <c:noMultiLvlLbl val="0"/>
      </c:catAx>
      <c:valAx>
        <c:axId val="13950359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8522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ABFCACC-1A6E-4D43-AAEC-6EDAE3F21944}"/>
            </a:ext>
          </a:extLst>
        </xdr:cNvPr>
        <xdr:cNvSpPr/>
      </xdr:nvSpPr>
      <xdr:spPr>
        <a:xfrm>
          <a:off x="682743" y="1011553"/>
          <a:ext cx="107832" cy="4276726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554248</xdr:colOff>
      <xdr:row>5</xdr:row>
      <xdr:rowOff>124720</xdr:rowOff>
    </xdr:from>
    <xdr:to>
      <xdr:col>1</xdr:col>
      <xdr:colOff>114820</xdr:colOff>
      <xdr:row>7</xdr:row>
      <xdr:rowOff>47691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76FA1F82-53DA-49DA-8B0F-F6AC35CCBC09}"/>
            </a:ext>
          </a:extLst>
        </xdr:cNvPr>
        <xdr:cNvSpPr>
          <a:spLocks noChangeAspect="1"/>
        </xdr:cNvSpPr>
      </xdr:nvSpPr>
      <xdr:spPr>
        <a:xfrm>
          <a:off x="550438" y="1593475"/>
          <a:ext cx="354957" cy="361121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23</xdr:col>
      <xdr:colOff>627305</xdr:colOff>
      <xdr:row>0</xdr:row>
      <xdr:rowOff>181201</xdr:rowOff>
    </xdr:from>
    <xdr:ext cx="1169035" cy="660400"/>
    <xdr:pic>
      <xdr:nvPicPr>
        <xdr:cNvPr id="4" name="Graphic 17">
          <a:extLst>
            <a:ext uri="{FF2B5EF4-FFF2-40B4-BE49-F238E27FC236}">
              <a16:creationId xmlns:a16="http://schemas.microsoft.com/office/drawing/2014/main" id="{FE895839-FBED-42CC-A665-B207C529E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109615" y="179296"/>
          <a:ext cx="1169035" cy="660400"/>
        </a:xfrm>
        <a:prstGeom prst="rect">
          <a:avLst/>
        </a:prstGeom>
      </xdr:spPr>
    </xdr:pic>
    <xdr:clientData/>
  </xdr:oneCellAnchor>
  <xdr:twoCellAnchor>
    <xdr:from>
      <xdr:col>0</xdr:col>
      <xdr:colOff>550994</xdr:colOff>
      <xdr:row>15</xdr:row>
      <xdr:rowOff>235323</xdr:rowOff>
    </xdr:from>
    <xdr:to>
      <xdr:col>1</xdr:col>
      <xdr:colOff>122996</xdr:colOff>
      <xdr:row>17</xdr:row>
      <xdr:rowOff>76267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BE3A4D34-81D3-453E-A380-F6492BC72F99}"/>
            </a:ext>
          </a:extLst>
        </xdr:cNvPr>
        <xdr:cNvSpPr>
          <a:spLocks noChangeAspect="1"/>
        </xdr:cNvSpPr>
      </xdr:nvSpPr>
      <xdr:spPr>
        <a:xfrm>
          <a:off x="554804" y="4266303"/>
          <a:ext cx="360672" cy="36291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549088</xdr:colOff>
      <xdr:row>10</xdr:row>
      <xdr:rowOff>224117</xdr:rowOff>
    </xdr:from>
    <xdr:to>
      <xdr:col>1</xdr:col>
      <xdr:colOff>117280</xdr:colOff>
      <xdr:row>12</xdr:row>
      <xdr:rowOff>61251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19C7B171-CA56-442F-8B90-AA25BC309A00}"/>
            </a:ext>
          </a:extLst>
        </xdr:cNvPr>
        <xdr:cNvSpPr>
          <a:spLocks noChangeAspect="1"/>
        </xdr:cNvSpPr>
      </xdr:nvSpPr>
      <xdr:spPr>
        <a:xfrm>
          <a:off x="552898" y="2927312"/>
          <a:ext cx="354957" cy="35910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981633</xdr:colOff>
      <xdr:row>10</xdr:row>
      <xdr:rowOff>107530</xdr:rowOff>
    </xdr:from>
    <xdr:to>
      <xdr:col>10</xdr:col>
      <xdr:colOff>278787</xdr:colOff>
      <xdr:row>36</xdr:row>
      <xdr:rowOff>198018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562A434-99F1-4837-89E2-DBA6612B00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Desktop\1&#232;re_Page_SBR_Charte_2023.xlsx" TargetMode="External"/><Relationship Id="rId1" Type="http://schemas.openxmlformats.org/officeDocument/2006/relationships/externalLinkPath" Target="file:///C:\Users\lquemard\Desktop\1&#232;re_Page_SBR_Chart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Prise en Main (2)"/>
      <sheetName val="Prise en Main (3)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367E41-9DEB-4576-8FD1-928B732F87EF}" name="TableauH17" displayName="TableauH17" ref="H18:I24" totalsRowCount="1">
  <autoFilter ref="H18:I23" xr:uid="{1E367E41-9DEB-4576-8FD1-928B732F87EF}"/>
  <tableColumns count="2">
    <tableColumn id="1" xr3:uid="{1BB361B0-D0A7-4FAC-9E4C-26D5AD1CA789}" name="Compte Général - Code" totalsRowLabel="Total" dataDxfId="2"/>
    <tableColumn id="2" xr3:uid="{1318760F-9DF6-4DAA-AFD3-7A58BD0B3BFE}" name="Solde Tenue de Compte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Sage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95061-8703-4057-8986-CE67907C8D7B}">
  <dimension ref="A1:AJ44"/>
  <sheetViews>
    <sheetView showGridLines="0" tabSelected="1" zoomScale="85" zoomScaleNormal="85" workbookViewId="0">
      <selection activeCell="P17" sqref="P17"/>
    </sheetView>
  </sheetViews>
  <sheetFormatPr baseColWidth="10" defaultRowHeight="14.4" x14ac:dyDescent="0.3"/>
  <cols>
    <col min="19" max="19" width="14.33203125" customWidth="1"/>
  </cols>
  <sheetData>
    <row r="1" spans="1:36" ht="15" customHeight="1" x14ac:dyDescent="0.4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3"/>
      <c r="L1" s="14"/>
      <c r="M1" s="14"/>
      <c r="N1" s="15"/>
      <c r="O1" s="16"/>
      <c r="P1" s="14"/>
      <c r="Q1" s="14"/>
      <c r="R1" s="15"/>
      <c r="S1" s="16"/>
      <c r="T1" s="14"/>
      <c r="U1" s="14"/>
      <c r="V1" s="15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6" ht="49.2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3"/>
      <c r="L2" s="14"/>
      <c r="M2" s="14"/>
      <c r="N2" s="18"/>
      <c r="O2" s="16"/>
      <c r="P2" s="14"/>
      <c r="Q2" s="14"/>
      <c r="R2" s="18"/>
      <c r="S2" s="16"/>
      <c r="T2" s="14"/>
      <c r="U2" s="14"/>
      <c r="V2" s="18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36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</row>
    <row r="5" spans="1:36" ht="22.8" customHeight="1" x14ac:dyDescent="0.3"/>
    <row r="7" spans="1:36" ht="20.399999999999999" x14ac:dyDescent="0.35">
      <c r="B7" s="19" t="s">
        <v>17</v>
      </c>
    </row>
    <row r="8" spans="1:36" ht="21" x14ac:dyDescent="0.35">
      <c r="B8" s="20"/>
    </row>
    <row r="9" spans="1:36" ht="21" x14ac:dyDescent="0.35">
      <c r="B9" s="20"/>
    </row>
    <row r="10" spans="1:36" ht="21" x14ac:dyDescent="0.35">
      <c r="B10" s="20"/>
    </row>
    <row r="11" spans="1:36" ht="21" x14ac:dyDescent="0.35">
      <c r="B11" s="20"/>
    </row>
    <row r="12" spans="1:36" ht="20.399999999999999" x14ac:dyDescent="0.35">
      <c r="B12" s="19" t="s">
        <v>18</v>
      </c>
    </row>
    <row r="13" spans="1:36" ht="21" x14ac:dyDescent="0.35">
      <c r="B13" s="20"/>
    </row>
    <row r="14" spans="1:36" ht="21" x14ac:dyDescent="0.35">
      <c r="B14" s="20"/>
    </row>
    <row r="15" spans="1:36" ht="21" x14ac:dyDescent="0.35">
      <c r="B15" s="20"/>
    </row>
    <row r="16" spans="1:36" ht="21" x14ac:dyDescent="0.35">
      <c r="B16" s="20"/>
    </row>
    <row r="17" spans="1:36" ht="20.399999999999999" x14ac:dyDescent="0.35">
      <c r="B17" s="19" t="s">
        <v>19</v>
      </c>
    </row>
    <row r="22" spans="1:36" ht="15" customHeight="1" x14ac:dyDescent="0.3">
      <c r="A22" s="21" t="s">
        <v>20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</row>
    <row r="23" spans="1:36" ht="15" customHeight="1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ht="15" customHeight="1" x14ac:dyDescent="0.3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ht="15" customHeight="1" x14ac:dyDescent="0.3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36" ht="15" customHeight="1" x14ac:dyDescent="0.3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spans="1:36" ht="15" customHeight="1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</row>
    <row r="28" spans="1:36" ht="15" customHeight="1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</row>
    <row r="29" spans="1:36" ht="7.5" customHeight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</sheetData>
  <mergeCells count="8">
    <mergeCell ref="V1:V2"/>
    <mergeCell ref="A22:V28"/>
    <mergeCell ref="A1:J3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4C1CB-844B-409A-8164-312230F2E0BD}">
  <sheetPr>
    <pageSetUpPr fitToPage="1"/>
  </sheetPr>
  <dimension ref="A1:R24"/>
  <sheetViews>
    <sheetView showGridLines="0" zoomScale="90" zoomScaleNormal="90" workbookViewId="0">
      <selection sqref="A1:M1"/>
    </sheetView>
  </sheetViews>
  <sheetFormatPr baseColWidth="10" defaultColWidth="11.44140625" defaultRowHeight="16.8" x14ac:dyDescent="0.4"/>
  <cols>
    <col min="1" max="2" width="24.77734375" style="1" customWidth="1"/>
    <col min="3" max="4" width="17.77734375" style="1" customWidth="1"/>
    <col min="5" max="5" width="24" style="1" customWidth="1"/>
    <col min="6" max="6" width="23.33203125" style="1" customWidth="1"/>
    <col min="7" max="7" width="24" style="1" customWidth="1"/>
    <col min="8" max="8" width="23.33203125" style="1" customWidth="1"/>
    <col min="9" max="9" width="24" style="1" customWidth="1"/>
    <col min="10" max="11" width="17.77734375" style="1" customWidth="1"/>
    <col min="12" max="13" width="24.77734375" style="1" customWidth="1"/>
    <col min="14" max="14" width="14.21875" style="1" customWidth="1"/>
    <col min="15" max="16384" width="11.44140625" style="1"/>
  </cols>
  <sheetData>
    <row r="1" spans="1:18" ht="59.4" customHeight="1" x14ac:dyDescent="0.4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8" s="2" customFormat="1" ht="16.2" customHeight="1" x14ac:dyDescent="0.4">
      <c r="N2" s="1"/>
    </row>
    <row r="3" spans="1:18" ht="16.2" customHeight="1" x14ac:dyDescent="0.4"/>
    <row r="4" spans="1:18" ht="16.2" customHeight="1" x14ac:dyDescent="0.4"/>
    <row r="5" spans="1:18" ht="33" customHeight="1" thickBot="1" x14ac:dyDescent="0.45">
      <c r="D5" s="10" t="s">
        <v>11</v>
      </c>
      <c r="E5" s="10"/>
      <c r="F5" s="10"/>
      <c r="G5" s="10"/>
      <c r="H5" s="10"/>
      <c r="I5" s="10"/>
      <c r="J5" s="10"/>
    </row>
    <row r="6" spans="1:18" s="2" customFormat="1" ht="24" customHeight="1" x14ac:dyDescent="0.3">
      <c r="R6" s="3"/>
    </row>
    <row r="7" spans="1:18" s="2" customFormat="1" ht="33.6" customHeight="1" x14ac:dyDescent="0.3">
      <c r="E7" s="9" t="s">
        <v>9</v>
      </c>
      <c r="G7" s="9" t="s">
        <v>10</v>
      </c>
      <c r="I7" s="9" t="s">
        <v>0</v>
      </c>
    </row>
    <row r="8" spans="1:18" s="2" customFormat="1" ht="32.4" customHeight="1" x14ac:dyDescent="0.3">
      <c r="E8" s="8" t="s">
        <v>15</v>
      </c>
      <c r="G8" s="8" t="s">
        <v>12</v>
      </c>
      <c r="I8" s="8" t="s">
        <v>1</v>
      </c>
    </row>
    <row r="9" spans="1:18" ht="15.6" customHeight="1" x14ac:dyDescent="0.4"/>
    <row r="10" spans="1:18" ht="15.6" customHeight="1" x14ac:dyDescent="0.4"/>
    <row r="17" spans="8:9" x14ac:dyDescent="0.4">
      <c r="H17" s="1" t="str">
        <f>_xll.Assistant.XL.RIK_AL("INF02__1_0_1,F=B='1',U='0',I='0',FN='Calibri',FS='10',FC='#FFFFFF',BC='#A5A5A5',AH='1',AV='1',Br=[$top-$bottom],BrS='1',BrC='#778899'_1,C=Total,F=B='1',U='0',I='0',FN='Calibri',FS='10',FC='#000000',BC='#FFFFFF',AH='1',AV"&amp;"='1',Br=[$top-$bottom],BrS='1',BrC='#778899'_{0},F,N_0_0_1_D=6x2;INF02@E=0,S=1001|1,G=0,T=0,P=0,O=NF='Texte'_B='0'_U='0'_I='0'_FN='Calibri'_FS='10'_FC='#000000'_BC='#FFFFFF'_AH='1'_AV='1'_Br=[]_BrS='0'_BrC='#FFFFFF'_WpT="&amp;"'0':E=1,S=1031,G=0,T=0,P=1,O=NF='Nombre'_B='0'_U='0'_I='0'_FN='Calibri'_FS='10'_FC='#000000'_BC='#FFFFFF'_AH='3'_AV='1'_Br=[]_BrS='0'_BrC='#FFFFFF'_WpT='0':@R=A,S=1000,V={1}:R=B,S=1084,V=*:R=C,S=1089,V={2}:R=D,S=1001|5,V"&amp;"=Charge:R=E,S=1012|3,V=&lt;&gt;Situation:",$I$8,$E$8,$G$8)</f>
        <v/>
      </c>
    </row>
    <row r="18" spans="8:9" x14ac:dyDescent="0.4">
      <c r="H18" t="s">
        <v>2</v>
      </c>
      <c r="I18" t="s">
        <v>3</v>
      </c>
    </row>
    <row r="19" spans="8:9" x14ac:dyDescent="0.4">
      <c r="H19" s="6" t="s">
        <v>13</v>
      </c>
      <c r="I19" s="7">
        <v>-154747.6</v>
      </c>
    </row>
    <row r="20" spans="8:9" x14ac:dyDescent="0.4">
      <c r="H20" s="4" t="s">
        <v>5</v>
      </c>
      <c r="I20" s="5">
        <v>-111567.91</v>
      </c>
    </row>
    <row r="21" spans="8:9" x14ac:dyDescent="0.4">
      <c r="H21" s="4" t="s">
        <v>7</v>
      </c>
      <c r="I21" s="5">
        <v>-82999.820000000007</v>
      </c>
    </row>
    <row r="22" spans="8:9" x14ac:dyDescent="0.4">
      <c r="H22" s="4" t="s">
        <v>14</v>
      </c>
      <c r="I22" s="5">
        <v>-69860</v>
      </c>
    </row>
    <row r="23" spans="8:9" x14ac:dyDescent="0.4">
      <c r="H23" s="4" t="s">
        <v>6</v>
      </c>
      <c r="I23" s="5">
        <v>-44063.37</v>
      </c>
    </row>
    <row r="24" spans="8:9" x14ac:dyDescent="0.4">
      <c r="H24" t="s">
        <v>4</v>
      </c>
      <c r="I24" s="7">
        <f>SUBTOTAL(109,TableauH17[Solde Tenue de Compte])</f>
        <v>-463238.7</v>
      </c>
    </row>
  </sheetData>
  <mergeCells count="2">
    <mergeCell ref="D5:J5"/>
    <mergeCell ref="A1:M1"/>
  </mergeCells>
  <printOptions horizontalCentered="1"/>
  <pageMargins left="0.25" right="0.25" top="0.75" bottom="0.75" header="0.3" footer="0.3"/>
  <pageSetup paperSize="9" orientation="landscape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Prise en Main</vt:lpstr>
      <vt:lpstr>Répartition Charges Graph</vt:lpstr>
      <vt:lpstr>'Répartition Charges Graph'!Zone_d_impression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Lauren QUEMARD</cp:lastModifiedBy>
  <dcterms:created xsi:type="dcterms:W3CDTF">2020-02-17T13:48:01Z</dcterms:created>
  <dcterms:modified xsi:type="dcterms:W3CDTF">2023-05-03T14:41:48Z</dcterms:modified>
</cp:coreProperties>
</file>